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defaultThemeVersion="166925"/>
  <mc:AlternateContent xmlns:mc="http://schemas.openxmlformats.org/markup-compatibility/2006">
    <mc:Choice Requires="x15">
      <x15ac:absPath xmlns:x15ac="http://schemas.microsoft.com/office/spreadsheetml/2010/11/ac" url="https://caltech.sharepoint.com/sites/FAC-DC/Shared Documents/Design Guidelines/"/>
    </mc:Choice>
  </mc:AlternateContent>
  <xr:revisionPtr revIDLastSave="23" documentId="13_ncr:1_{37D6FAF3-D532-4AE5-B802-03B7F40F7C14}" xr6:coauthVersionLast="47" xr6:coauthVersionMax="47" xr10:uidLastSave="{C4861A5D-F566-46F8-A067-F62C1D479530}"/>
  <bookViews>
    <workbookView xWindow="-28920" yWindow="-1905" windowWidth="29040" windowHeight="17640" xr2:uid="{97773F31-BF72-412A-8A9B-96E4CC7267B1}"/>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 l="1"/>
  <c r="A9" i="1" s="1"/>
  <c r="A10" i="1" s="1"/>
  <c r="A11" i="1" s="1"/>
  <c r="A12" i="1" s="1"/>
  <c r="A13" i="1" s="1"/>
  <c r="A14" i="1" s="1"/>
  <c r="A7" i="1"/>
</calcChain>
</file>

<file path=xl/sharedStrings.xml><?xml version="1.0" encoding="utf-8"?>
<sst xmlns="http://schemas.openxmlformats.org/spreadsheetml/2006/main" count="159" uniqueCount="79">
  <si>
    <t>Control Valve selection table</t>
  </si>
  <si>
    <t>Date: 2023</t>
  </si>
  <si>
    <t>Rev. 02</t>
  </si>
  <si>
    <t>Item #</t>
  </si>
  <si>
    <t>Application media</t>
  </si>
  <si>
    <t>Symbol</t>
  </si>
  <si>
    <t>Typical Application</t>
  </si>
  <si>
    <t>Control valve type</t>
  </si>
  <si>
    <t>Characterization</t>
  </si>
  <si>
    <t>Valve action</t>
  </si>
  <si>
    <t>Construction</t>
  </si>
  <si>
    <t>Valve body Ends  (*#2)</t>
  </si>
  <si>
    <t>Body style</t>
  </si>
  <si>
    <t>Actuator type</t>
  </si>
  <si>
    <t>Actuator position and features (*#3)</t>
  </si>
  <si>
    <t>Control signal</t>
  </si>
  <si>
    <t>Make</t>
  </si>
  <si>
    <t>Rangeability</t>
  </si>
  <si>
    <t>Minimum close-off pressure</t>
  </si>
  <si>
    <t>rated min. working pressure (PSI)</t>
  </si>
  <si>
    <t>comments</t>
  </si>
  <si>
    <t>Steam</t>
  </si>
  <si>
    <t>STM</t>
  </si>
  <si>
    <t>HHW, DHW, IHW and Steam to steam Heat Exchangers, primary side</t>
  </si>
  <si>
    <t>Globe valve</t>
  </si>
  <si>
    <t>Linear</t>
  </si>
  <si>
    <t xml:space="preserve">Modulating </t>
  </si>
  <si>
    <t>Cast iron body with stainless trim</t>
  </si>
  <si>
    <t>Threaded or flanged</t>
  </si>
  <si>
    <t>2-way</t>
  </si>
  <si>
    <t>DDC</t>
  </si>
  <si>
    <t>Fail to close with spring return</t>
  </si>
  <si>
    <t>2-10 V, 0-10 V or 4-20 mA</t>
  </si>
  <si>
    <t>Belimo, Siemens or J.C.</t>
  </si>
  <si>
    <t>1:100 or greater</t>
  </si>
  <si>
    <t>30-55</t>
  </si>
  <si>
    <t>control valves shall be sized based on system differential pressure, required system pressure drop, flow rate and valve characterization.  Valve manufacturer's recommendations shall also be followed to ensure proper sizing methodology.</t>
  </si>
  <si>
    <t>Clean steam</t>
  </si>
  <si>
    <t>CSTM</t>
  </si>
  <si>
    <t>clean steam humidification, dispersion tube</t>
  </si>
  <si>
    <t>Modified Equal percentage or =%</t>
  </si>
  <si>
    <t>Stainless steel body and trim</t>
  </si>
  <si>
    <t>Belimo, Siemens, J.C. or Honeywell</t>
  </si>
  <si>
    <t>Chilled water (FCU +AHU)</t>
  </si>
  <si>
    <t>CHW</t>
  </si>
  <si>
    <t>Fan coils and air handling units</t>
  </si>
  <si>
    <t>Bronze body with Stainless steel trim</t>
  </si>
  <si>
    <t>Fail to open with spring return</t>
  </si>
  <si>
    <t>Heating hot water (FCU+AHU)</t>
  </si>
  <si>
    <t>HHW</t>
  </si>
  <si>
    <t>2-way or 3-way</t>
  </si>
  <si>
    <t>Chilled water and heating hot water (H/X)</t>
  </si>
  <si>
    <t>CHW &amp; HHW</t>
  </si>
  <si>
    <t>heat exchanger for chilled beams and radiant panels, primary side</t>
  </si>
  <si>
    <t xml:space="preserve">Threaded </t>
  </si>
  <si>
    <t xml:space="preserve">Fail to close with spring return. </t>
  </si>
  <si>
    <t xml:space="preserve">Medium temperature chilled water and heating hot water </t>
  </si>
  <si>
    <t>MCHW   &amp;  MHHW</t>
  </si>
  <si>
    <t>chilled beams and radiant panels</t>
  </si>
  <si>
    <t>characterized ball valve</t>
  </si>
  <si>
    <t>2-position</t>
  </si>
  <si>
    <t>Fail -in-position. See note *#3 regarding HHW</t>
  </si>
  <si>
    <t>Heating hot water and chilled water (TAU, etc.)</t>
  </si>
  <si>
    <t>terminal unit reheat coils and stand-alone heating and cooling coils</t>
  </si>
  <si>
    <t>Threaded</t>
  </si>
  <si>
    <t>``</t>
  </si>
  <si>
    <t>3-point floating  (*#1)</t>
  </si>
  <si>
    <r>
      <t xml:space="preserve">Process Heating or cooling for high-precision control (e.g. less </t>
    </r>
    <r>
      <rPr>
        <sz val="11"/>
        <color theme="1"/>
        <rFont val="Calibri"/>
        <family val="2"/>
      </rPr>
      <t>±</t>
    </r>
    <r>
      <rPr>
        <sz val="11"/>
        <color theme="1"/>
        <rFont val="Calibri"/>
        <family val="2"/>
        <scheme val="minor"/>
      </rPr>
      <t xml:space="preserve"> 0.2 DF)  </t>
    </r>
  </si>
  <si>
    <t>HHW &amp; CHW</t>
  </si>
  <si>
    <t>For precision control of environments requiring extremely tight temperature control</t>
  </si>
  <si>
    <t>Fail to open or closed with spring return as needed</t>
  </si>
  <si>
    <t>Siemens</t>
  </si>
  <si>
    <t>1:1000 or greater</t>
  </si>
  <si>
    <t>Process cooling water (H/X)</t>
  </si>
  <si>
    <t>PCW</t>
  </si>
  <si>
    <t>PCW heat exchanger, primary side</t>
  </si>
  <si>
    <t>*#1) 3-point floating control shall only be acceptable for control of HVAC systems in office, administrative and non-laboratory applications.</t>
  </si>
  <si>
    <t>*#2) Soldered valves are not acceptable</t>
  </si>
  <si>
    <t xml:space="preserve">*#3) Heating hot water control valves shall be fail to close with spring return.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</si>
</sst>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sz val="11"/>
      <color theme="1"/>
      <name val="Calibri"/>
      <family val="2"/>
    </font>
    <font>
      <b/>
      <sz val="16"/>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s>
  <borders count="2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0">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8" xfId="0" applyBorder="1"/>
    <xf numFmtId="0" fontId="0" fillId="0" borderId="8" xfId="0" applyBorder="1" applyAlignment="1">
      <alignment wrapText="1"/>
    </xf>
    <xf numFmtId="0" fontId="0" fillId="0" borderId="9" xfId="0" applyBorder="1"/>
    <xf numFmtId="0" fontId="0" fillId="0" borderId="0" xfId="0" applyAlignment="1">
      <alignment horizontal="center" vertical="center" wrapText="1"/>
    </xf>
    <xf numFmtId="0" fontId="0" fillId="2" borderId="0" xfId="0" applyFill="1" applyAlignment="1">
      <alignment horizontal="center" vertical="center" wrapText="1"/>
    </xf>
    <xf numFmtId="0" fontId="4"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0" fillId="0" borderId="8" xfId="0" applyBorder="1" applyAlignment="1">
      <alignmen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0" borderId="10" xfId="0" applyBorder="1" applyAlignment="1">
      <alignment vertical="center"/>
    </xf>
    <xf numFmtId="0" fontId="0" fillId="0" borderId="0" xfId="0" applyAlignment="1">
      <alignment horizontal="center" wrapText="1"/>
    </xf>
    <xf numFmtId="0" fontId="0" fillId="2" borderId="0" xfId="0" applyFill="1" applyAlignment="1">
      <alignment horizontal="center" wrapText="1"/>
    </xf>
    <xf numFmtId="0" fontId="0" fillId="0" borderId="8" xfId="0" applyBorder="1" applyAlignment="1">
      <alignment horizontal="center" wrapText="1"/>
    </xf>
    <xf numFmtId="0" fontId="0" fillId="0" borderId="5" xfId="0" applyBorder="1" applyAlignment="1">
      <alignment horizontal="left" vertical="center" wrapText="1"/>
    </xf>
    <xf numFmtId="0" fontId="0" fillId="0" borderId="0" xfId="0" applyAlignment="1">
      <alignment horizontal="left" vertical="center"/>
    </xf>
    <xf numFmtId="0" fontId="2" fillId="0" borderId="0" xfId="0" applyFont="1" applyAlignment="1">
      <alignment wrapText="1"/>
    </xf>
    <xf numFmtId="0" fontId="3" fillId="3" borderId="2" xfId="0" applyFont="1" applyFill="1" applyBorder="1" applyAlignment="1">
      <alignment horizontal="center" vertical="center" wrapText="1"/>
    </xf>
    <xf numFmtId="0" fontId="0" fillId="0" borderId="5" xfId="0" applyBorder="1" applyAlignment="1">
      <alignment vertical="center" wrapText="1"/>
    </xf>
    <xf numFmtId="0" fontId="0" fillId="0" borderId="12" xfId="0"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center" vertical="center"/>
    </xf>
    <xf numFmtId="0" fontId="0" fillId="0" borderId="13" xfId="0" applyBorder="1" applyAlignment="1">
      <alignment horizontal="left" vertical="center" wrapText="1"/>
    </xf>
    <xf numFmtId="0" fontId="4"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xf>
    <xf numFmtId="0" fontId="0" fillId="0" borderId="15" xfId="0" applyBorder="1" applyAlignment="1">
      <alignment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wrapText="1"/>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vertical="center"/>
    </xf>
    <xf numFmtId="0" fontId="0" fillId="0" borderId="18" xfId="0" applyBorder="1"/>
    <xf numFmtId="0" fontId="0" fillId="0" borderId="18" xfId="0" applyBorder="1" applyAlignment="1">
      <alignment horizontal="center" wrapText="1"/>
    </xf>
    <xf numFmtId="0" fontId="0" fillId="0" borderId="18" xfId="0" applyBorder="1" applyAlignment="1">
      <alignment wrapText="1"/>
    </xf>
    <xf numFmtId="0" fontId="0" fillId="0" borderId="19" xfId="0" applyBorder="1" applyAlignment="1">
      <alignment vertical="center"/>
    </xf>
    <xf numFmtId="0" fontId="0" fillId="0" borderId="7" xfId="0" applyBorder="1"/>
    <xf numFmtId="0" fontId="6" fillId="0" borderId="0" xfId="0" applyFont="1"/>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3" borderId="24" xfId="0" applyFont="1" applyFill="1" applyBorder="1" applyAlignment="1">
      <alignment horizontal="center"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17"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39C3A-AC1A-4F32-9EB4-1D8BDC669C4B}">
  <dimension ref="A1:R17"/>
  <sheetViews>
    <sheetView tabSelected="1" zoomScaleNormal="100" workbookViewId="0">
      <selection activeCell="F14" sqref="F14"/>
    </sheetView>
  </sheetViews>
  <sheetFormatPr defaultRowHeight="14.45"/>
  <cols>
    <col min="1" max="1" width="6.5703125" customWidth="1"/>
    <col min="2" max="2" width="31.28515625" style="1" customWidth="1"/>
    <col min="3" max="3" width="14.140625" customWidth="1"/>
    <col min="4" max="4" width="23.7109375" style="23" customWidth="1"/>
    <col min="5" max="5" width="13.85546875" customWidth="1"/>
    <col min="6" max="7" width="16.42578125" customWidth="1"/>
    <col min="8" max="8" width="16.42578125" style="1" customWidth="1"/>
    <col min="9" max="9" width="13.7109375" customWidth="1"/>
    <col min="10" max="10" width="8.85546875" style="1"/>
    <col min="11" max="11" width="7.28515625" customWidth="1"/>
    <col min="12" max="12" width="13.85546875" customWidth="1"/>
    <col min="13" max="13" width="15.28515625" style="15" customWidth="1"/>
    <col min="14" max="14" width="12.7109375" customWidth="1"/>
    <col min="15" max="15" width="13.28515625" style="1" customWidth="1"/>
    <col min="18" max="18" width="22.7109375" customWidth="1"/>
  </cols>
  <sheetData>
    <row r="1" spans="1:18" ht="21">
      <c r="B1" s="50" t="s">
        <v>0</v>
      </c>
      <c r="E1" s="1"/>
      <c r="F1" s="1"/>
      <c r="G1" s="1"/>
      <c r="H1" s="11"/>
    </row>
    <row r="2" spans="1:18" ht="15">
      <c r="B2" s="28" t="s">
        <v>1</v>
      </c>
      <c r="E2" s="1"/>
      <c r="F2" s="1"/>
      <c r="G2" s="1"/>
      <c r="H2" s="11"/>
    </row>
    <row r="3" spans="1:18" ht="15">
      <c r="B3" s="28" t="s">
        <v>2</v>
      </c>
      <c r="E3" s="1"/>
      <c r="F3" s="1"/>
      <c r="G3" s="1"/>
      <c r="H3" s="11"/>
    </row>
    <row r="4" spans="1:18" ht="15" thickBot="1">
      <c r="B4" s="3"/>
      <c r="C4" s="2"/>
      <c r="D4" s="24"/>
      <c r="E4" s="3"/>
      <c r="F4" s="3"/>
      <c r="G4" s="3"/>
      <c r="H4" s="12"/>
      <c r="I4" s="2"/>
      <c r="J4" s="3"/>
      <c r="K4" s="2"/>
      <c r="L4" s="2"/>
      <c r="M4" s="16"/>
      <c r="N4" s="2"/>
      <c r="O4" s="3"/>
      <c r="P4" s="2"/>
      <c r="Q4" s="2"/>
      <c r="R4" s="2"/>
    </row>
    <row r="5" spans="1:18" ht="70.150000000000006" customHeight="1" thickBot="1">
      <c r="A5" s="4" t="s">
        <v>3</v>
      </c>
      <c r="B5" s="5" t="s">
        <v>4</v>
      </c>
      <c r="C5" s="5" t="s">
        <v>5</v>
      </c>
      <c r="D5" s="5" t="s">
        <v>6</v>
      </c>
      <c r="E5" s="5" t="s">
        <v>7</v>
      </c>
      <c r="F5" s="5" t="s">
        <v>8</v>
      </c>
      <c r="G5" s="5" t="s">
        <v>9</v>
      </c>
      <c r="H5" s="5" t="s">
        <v>10</v>
      </c>
      <c r="I5" s="29" t="s">
        <v>11</v>
      </c>
      <c r="J5" s="6" t="s">
        <v>12</v>
      </c>
      <c r="K5" s="6" t="s">
        <v>13</v>
      </c>
      <c r="L5" s="29" t="s">
        <v>14</v>
      </c>
      <c r="M5" s="6" t="s">
        <v>15</v>
      </c>
      <c r="N5" s="6" t="s">
        <v>16</v>
      </c>
      <c r="O5" s="6" t="s">
        <v>17</v>
      </c>
      <c r="P5" s="6" t="s">
        <v>18</v>
      </c>
      <c r="Q5" s="6" t="s">
        <v>19</v>
      </c>
      <c r="R5" s="7" t="s">
        <v>20</v>
      </c>
    </row>
    <row r="6" spans="1:18" ht="72" customHeight="1">
      <c r="A6" s="31">
        <v>1</v>
      </c>
      <c r="B6" s="32" t="s">
        <v>21</v>
      </c>
      <c r="C6" s="33" t="s">
        <v>22</v>
      </c>
      <c r="D6" s="34" t="s">
        <v>23</v>
      </c>
      <c r="E6" s="35" t="s">
        <v>24</v>
      </c>
      <c r="F6" s="35" t="s">
        <v>25</v>
      </c>
      <c r="G6" s="35" t="s">
        <v>26</v>
      </c>
      <c r="H6" s="35" t="s">
        <v>27</v>
      </c>
      <c r="I6" s="36" t="s">
        <v>28</v>
      </c>
      <c r="J6" s="36" t="s">
        <v>29</v>
      </c>
      <c r="K6" s="33" t="s">
        <v>30</v>
      </c>
      <c r="L6" s="35" t="s">
        <v>31</v>
      </c>
      <c r="M6" s="53" t="s">
        <v>32</v>
      </c>
      <c r="N6" s="35" t="s">
        <v>33</v>
      </c>
      <c r="O6" s="36" t="s">
        <v>34</v>
      </c>
      <c r="P6" s="33" t="s">
        <v>35</v>
      </c>
      <c r="Q6" s="33">
        <v>150</v>
      </c>
      <c r="R6" s="57" t="s">
        <v>36</v>
      </c>
    </row>
    <row r="7" spans="1:18" ht="45.6" customHeight="1">
      <c r="A7" s="37">
        <f>A6+1</f>
        <v>2</v>
      </c>
      <c r="B7" s="30" t="s">
        <v>37</v>
      </c>
      <c r="C7" s="18" t="s">
        <v>38</v>
      </c>
      <c r="D7" s="26" t="s">
        <v>39</v>
      </c>
      <c r="E7" s="13" t="s">
        <v>24</v>
      </c>
      <c r="F7" s="13" t="s">
        <v>40</v>
      </c>
      <c r="G7" s="13" t="s">
        <v>26</v>
      </c>
      <c r="H7" s="13" t="s">
        <v>41</v>
      </c>
      <c r="I7" s="19" t="s">
        <v>28</v>
      </c>
      <c r="J7" s="19" t="s">
        <v>29</v>
      </c>
      <c r="K7" s="18" t="s">
        <v>30</v>
      </c>
      <c r="L7" s="51" t="s">
        <v>31</v>
      </c>
      <c r="M7" s="55" t="s">
        <v>32</v>
      </c>
      <c r="N7" s="52" t="s">
        <v>42</v>
      </c>
      <c r="O7" s="19" t="s">
        <v>34</v>
      </c>
      <c r="P7" s="18" t="s">
        <v>35</v>
      </c>
      <c r="Q7" s="18">
        <v>150</v>
      </c>
      <c r="R7" s="58"/>
    </row>
    <row r="8" spans="1:18" ht="30.75">
      <c r="A8" s="37">
        <f t="shared" ref="A8:A14" si="0">A7+1</f>
        <v>3</v>
      </c>
      <c r="B8" s="30" t="s">
        <v>43</v>
      </c>
      <c r="C8" s="18" t="s">
        <v>44</v>
      </c>
      <c r="D8" s="26" t="s">
        <v>45</v>
      </c>
      <c r="E8" s="13" t="s">
        <v>24</v>
      </c>
      <c r="F8" s="13" t="s">
        <v>40</v>
      </c>
      <c r="G8" s="13" t="s">
        <v>26</v>
      </c>
      <c r="H8" s="13" t="s">
        <v>46</v>
      </c>
      <c r="I8" s="19" t="s">
        <v>28</v>
      </c>
      <c r="J8" s="19" t="s">
        <v>29</v>
      </c>
      <c r="K8" s="18" t="s">
        <v>30</v>
      </c>
      <c r="L8" s="51" t="s">
        <v>47</v>
      </c>
      <c r="M8" s="55" t="s">
        <v>32</v>
      </c>
      <c r="N8" s="52" t="s">
        <v>33</v>
      </c>
      <c r="O8" s="19" t="s">
        <v>34</v>
      </c>
      <c r="P8" s="18" t="s">
        <v>35</v>
      </c>
      <c r="Q8" s="18">
        <v>150</v>
      </c>
      <c r="R8" s="58"/>
    </row>
    <row r="9" spans="1:18" ht="38.450000000000003" customHeight="1">
      <c r="A9" s="37">
        <f t="shared" si="0"/>
        <v>4</v>
      </c>
      <c r="B9" s="30" t="s">
        <v>48</v>
      </c>
      <c r="C9" s="18" t="s">
        <v>49</v>
      </c>
      <c r="D9" s="26" t="s">
        <v>45</v>
      </c>
      <c r="E9" s="13" t="s">
        <v>24</v>
      </c>
      <c r="F9" s="13" t="s">
        <v>40</v>
      </c>
      <c r="G9" s="13" t="s">
        <v>26</v>
      </c>
      <c r="H9" s="13" t="s">
        <v>46</v>
      </c>
      <c r="I9" s="19" t="s">
        <v>28</v>
      </c>
      <c r="J9" s="19" t="s">
        <v>50</v>
      </c>
      <c r="K9" s="18" t="s">
        <v>30</v>
      </c>
      <c r="L9" s="51" t="s">
        <v>31</v>
      </c>
      <c r="M9" s="55" t="s">
        <v>32</v>
      </c>
      <c r="N9" s="52" t="s">
        <v>33</v>
      </c>
      <c r="O9" s="19" t="s">
        <v>34</v>
      </c>
      <c r="P9" s="18" t="s">
        <v>35</v>
      </c>
      <c r="Q9" s="18">
        <v>150</v>
      </c>
      <c r="R9" s="58"/>
    </row>
    <row r="10" spans="1:18" ht="57.6" customHeight="1">
      <c r="A10" s="37">
        <f t="shared" si="0"/>
        <v>5</v>
      </c>
      <c r="B10" s="30" t="s">
        <v>51</v>
      </c>
      <c r="C10" s="19" t="s">
        <v>52</v>
      </c>
      <c r="D10" s="26" t="s">
        <v>53</v>
      </c>
      <c r="E10" s="13" t="s">
        <v>24</v>
      </c>
      <c r="F10" s="13" t="s">
        <v>40</v>
      </c>
      <c r="G10" s="13" t="s">
        <v>26</v>
      </c>
      <c r="H10" s="13" t="s">
        <v>46</v>
      </c>
      <c r="I10" s="19" t="s">
        <v>54</v>
      </c>
      <c r="J10" s="19" t="s">
        <v>29</v>
      </c>
      <c r="K10" s="18" t="s">
        <v>30</v>
      </c>
      <c r="L10" s="51" t="s">
        <v>55</v>
      </c>
      <c r="M10" s="55" t="s">
        <v>32</v>
      </c>
      <c r="N10" s="52" t="s">
        <v>33</v>
      </c>
      <c r="O10" s="19" t="s">
        <v>34</v>
      </c>
      <c r="P10" s="18" t="s">
        <v>35</v>
      </c>
      <c r="Q10" s="18">
        <v>150</v>
      </c>
      <c r="R10" s="58"/>
    </row>
    <row r="11" spans="1:18" ht="35.450000000000003" customHeight="1">
      <c r="A11" s="37">
        <f t="shared" si="0"/>
        <v>6</v>
      </c>
      <c r="B11" s="30" t="s">
        <v>56</v>
      </c>
      <c r="C11" s="19" t="s">
        <v>57</v>
      </c>
      <c r="D11" s="26" t="s">
        <v>58</v>
      </c>
      <c r="E11" s="13" t="s">
        <v>59</v>
      </c>
      <c r="F11" s="13" t="s">
        <v>40</v>
      </c>
      <c r="G11" s="13" t="s">
        <v>60</v>
      </c>
      <c r="H11" s="13" t="s">
        <v>46</v>
      </c>
      <c r="I11" s="19" t="s">
        <v>54</v>
      </c>
      <c r="J11" s="19" t="s">
        <v>29</v>
      </c>
      <c r="K11" s="18" t="s">
        <v>30</v>
      </c>
      <c r="L11" s="56" t="s">
        <v>61</v>
      </c>
      <c r="M11" s="55" t="s">
        <v>32</v>
      </c>
      <c r="N11" s="52" t="s">
        <v>33</v>
      </c>
      <c r="O11" s="19" t="s">
        <v>34</v>
      </c>
      <c r="P11" s="18" t="s">
        <v>35</v>
      </c>
      <c r="Q11" s="18">
        <v>150</v>
      </c>
      <c r="R11" s="58"/>
    </row>
    <row r="12" spans="1:18" ht="45.75">
      <c r="A12" s="37">
        <f t="shared" si="0"/>
        <v>7</v>
      </c>
      <c r="B12" s="30" t="s">
        <v>62</v>
      </c>
      <c r="C12" s="18" t="s">
        <v>52</v>
      </c>
      <c r="D12" s="26" t="s">
        <v>63</v>
      </c>
      <c r="E12" s="13" t="s">
        <v>59</v>
      </c>
      <c r="F12" s="13" t="s">
        <v>40</v>
      </c>
      <c r="G12" s="13" t="s">
        <v>26</v>
      </c>
      <c r="H12" s="13" t="s">
        <v>46</v>
      </c>
      <c r="I12" s="19" t="s">
        <v>64</v>
      </c>
      <c r="J12" s="19" t="s">
        <v>50</v>
      </c>
      <c r="K12" s="18" t="s">
        <v>65</v>
      </c>
      <c r="L12" s="56" t="s">
        <v>61</v>
      </c>
      <c r="M12" s="56" t="s">
        <v>66</v>
      </c>
      <c r="N12" s="52" t="s">
        <v>33</v>
      </c>
      <c r="O12" s="19" t="s">
        <v>34</v>
      </c>
      <c r="P12" s="18">
        <v>85</v>
      </c>
      <c r="Q12" s="18">
        <v>150</v>
      </c>
      <c r="R12" s="58"/>
    </row>
    <row r="13" spans="1:18" ht="60.75">
      <c r="A13" s="37">
        <f t="shared" si="0"/>
        <v>8</v>
      </c>
      <c r="B13" s="30" t="s">
        <v>67</v>
      </c>
      <c r="C13" s="19" t="s">
        <v>68</v>
      </c>
      <c r="D13" s="26" t="s">
        <v>69</v>
      </c>
      <c r="E13" s="13" t="s">
        <v>24</v>
      </c>
      <c r="F13" s="13" t="s">
        <v>40</v>
      </c>
      <c r="G13" s="13" t="s">
        <v>26</v>
      </c>
      <c r="H13" s="13" t="s">
        <v>41</v>
      </c>
      <c r="I13" s="19" t="s">
        <v>64</v>
      </c>
      <c r="J13" s="19" t="s">
        <v>29</v>
      </c>
      <c r="K13" s="18" t="s">
        <v>30</v>
      </c>
      <c r="L13" s="51" t="s">
        <v>70</v>
      </c>
      <c r="M13" s="55" t="s">
        <v>32</v>
      </c>
      <c r="N13" s="52" t="s">
        <v>71</v>
      </c>
      <c r="O13" s="19" t="s">
        <v>72</v>
      </c>
      <c r="P13" s="18" t="s">
        <v>35</v>
      </c>
      <c r="Q13" s="18">
        <v>150</v>
      </c>
      <c r="R13" s="58"/>
    </row>
    <row r="14" spans="1:18" ht="34.15" customHeight="1">
      <c r="A14" s="39">
        <f t="shared" si="0"/>
        <v>9</v>
      </c>
      <c r="B14" s="38" t="s">
        <v>73</v>
      </c>
      <c r="C14" s="40" t="s">
        <v>74</v>
      </c>
      <c r="D14" s="41" t="s">
        <v>75</v>
      </c>
      <c r="E14" s="42" t="s">
        <v>24</v>
      </c>
      <c r="F14" s="42" t="s">
        <v>40</v>
      </c>
      <c r="G14" s="42" t="s">
        <v>26</v>
      </c>
      <c r="H14" s="42" t="s">
        <v>46</v>
      </c>
      <c r="I14" s="43" t="s">
        <v>64</v>
      </c>
      <c r="J14" s="43" t="s">
        <v>50</v>
      </c>
      <c r="K14" s="40" t="s">
        <v>30</v>
      </c>
      <c r="L14" s="42" t="s">
        <v>47</v>
      </c>
      <c r="M14" s="54" t="s">
        <v>32</v>
      </c>
      <c r="N14" s="42" t="s">
        <v>33</v>
      </c>
      <c r="O14" s="43" t="s">
        <v>34</v>
      </c>
      <c r="P14" s="40" t="s">
        <v>35</v>
      </c>
      <c r="Q14" s="40">
        <v>150</v>
      </c>
      <c r="R14" s="59"/>
    </row>
    <row r="15" spans="1:18" ht="15">
      <c r="A15" s="44" t="s">
        <v>76</v>
      </c>
      <c r="C15" s="45"/>
      <c r="D15" s="46"/>
      <c r="E15" s="45"/>
      <c r="F15" s="45"/>
      <c r="G15" s="45"/>
      <c r="H15" s="47"/>
      <c r="I15" s="45"/>
      <c r="J15" s="47"/>
      <c r="K15" s="45"/>
      <c r="L15" s="45"/>
      <c r="M15" s="44"/>
      <c r="N15" s="45"/>
      <c r="O15" s="47"/>
      <c r="P15" s="45"/>
      <c r="Q15" s="45"/>
      <c r="R15" s="48"/>
    </row>
    <row r="16" spans="1:18">
      <c r="A16" s="15" t="s">
        <v>77</v>
      </c>
      <c r="C16" s="27"/>
      <c r="D16" s="11"/>
      <c r="E16" s="21"/>
      <c r="F16" s="21"/>
      <c r="G16" s="21"/>
      <c r="H16" s="21"/>
      <c r="I16" s="11"/>
      <c r="J16" s="11"/>
      <c r="K16" s="20"/>
      <c r="L16" s="21"/>
      <c r="M16" s="21"/>
      <c r="N16" s="21"/>
      <c r="O16" s="11"/>
      <c r="P16" s="20"/>
      <c r="Q16" s="20"/>
      <c r="R16" s="22"/>
    </row>
    <row r="17" spans="1:18" ht="31.9" customHeight="1" thickBot="1">
      <c r="A17" s="49" t="s">
        <v>78</v>
      </c>
      <c r="B17" s="9"/>
      <c r="C17" s="8"/>
      <c r="D17" s="25"/>
      <c r="E17" s="9"/>
      <c r="F17" s="9"/>
      <c r="G17" s="9"/>
      <c r="H17" s="14"/>
      <c r="I17" s="8"/>
      <c r="J17" s="9"/>
      <c r="K17" s="8"/>
      <c r="L17" s="8"/>
      <c r="M17" s="17"/>
      <c r="N17" s="8"/>
      <c r="O17" s="9"/>
      <c r="P17" s="8"/>
      <c r="Q17" s="8"/>
      <c r="R17" s="10"/>
    </row>
  </sheetData>
  <mergeCells count="1">
    <mergeCell ref="R6:R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42223979-2660-4f50-bfe5-5b47b3e8adb4" xsi:nil="true"/>
    <lcf76f155ced4ddcb4097134ff3c332f xmlns="42223979-2660-4f50-bfe5-5b47b3e8adb4">
      <Terms xmlns="http://schemas.microsoft.com/office/infopath/2007/PartnerControls"/>
    </lcf76f155ced4ddcb4097134ff3c332f>
    <TaxCatchAll xmlns="ea931b41-084b-42e5-883f-5b47c43f842c" xsi:nil="true"/>
    <datetime xmlns="42223979-2660-4f50-bfe5-5b47b3e8adb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D8D980CEBD5E4BB30CCB04E5444D46" ma:contentTypeVersion="21" ma:contentTypeDescription="Create a new document." ma:contentTypeScope="" ma:versionID="9dbb9161c039da9b7e49b5efdbe59a64">
  <xsd:schema xmlns:xsd="http://www.w3.org/2001/XMLSchema" xmlns:xs="http://www.w3.org/2001/XMLSchema" xmlns:p="http://schemas.microsoft.com/office/2006/metadata/properties" xmlns:ns2="42223979-2660-4f50-bfe5-5b47b3e8adb4" xmlns:ns3="ea931b41-084b-42e5-883f-5b47c43f842c" targetNamespace="http://schemas.microsoft.com/office/2006/metadata/properties" ma:root="true" ma:fieldsID="5a09882f4657a4d5ec327adf88d4d841" ns2:_="" ns3:_="">
    <xsd:import namespace="42223979-2660-4f50-bfe5-5b47b3e8adb4"/>
    <xsd:import namespace="ea931b41-084b-42e5-883f-5b47c43f84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LengthInSeconds" minOccurs="0"/>
                <xsd:element ref="ns2:date" minOccurs="0"/>
                <xsd:element ref="ns2:lcf76f155ced4ddcb4097134ff3c332f" minOccurs="0"/>
                <xsd:element ref="ns3:TaxCatchAll" minOccurs="0"/>
                <xsd:element ref="ns2:MediaServiceObjectDetectorVersions" minOccurs="0"/>
                <xsd:element ref="ns2:datetim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223979-2660-4f50-bfe5-5b47b3e8ad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date" ma:index="21" nillable="true" ma:displayName="date" ma:format="DateOnly" ma:internalName="date">
      <xsd:simpleType>
        <xsd:restriction base="dms:DateTim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2113186-39af-432d-951a-a58ab5eae6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datetime" ma:index="26" nillable="true" ma:displayName="date time" ma:format="DateTime" ma:internalName="datetime">
      <xsd:simpleType>
        <xsd:restriction base="dms:DateTime"/>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931b41-084b-42e5-883f-5b47c43f84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8f56415-a10a-47c6-b706-4bffa46e9495}" ma:internalName="TaxCatchAll" ma:showField="CatchAllData" ma:web="ea931b41-084b-42e5-883f-5b47c43f84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4B71AA-453D-413A-AF7D-BC00C3C33B87}"/>
</file>

<file path=customXml/itemProps2.xml><?xml version="1.0" encoding="utf-8"?>
<ds:datastoreItem xmlns:ds="http://schemas.openxmlformats.org/officeDocument/2006/customXml" ds:itemID="{3E2936C8-71EA-4292-8A3B-8138C26ED804}"/>
</file>

<file path=customXml/itemProps3.xml><?xml version="1.0" encoding="utf-8"?>
<ds:datastoreItem xmlns:ds="http://schemas.openxmlformats.org/officeDocument/2006/customXml" ds:itemID="{34742B13-3D31-4B7C-9FBB-3F02740C8FB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Ramirez, Armando</cp:lastModifiedBy>
  <cp:revision/>
  <dcterms:created xsi:type="dcterms:W3CDTF">2020-08-13T23:19:19Z</dcterms:created>
  <dcterms:modified xsi:type="dcterms:W3CDTF">2023-10-24T16:37:34Z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0x010100D0D8D980CEBD5E4BB30CCB04E5444D46</vt:lpwstr>
  </property>
  <property fmtid="{D5CDD505-2E9C-101B-9397-08002B2CF9AE}" pid="3" name="MediaServiceImageTags">
    <vt:lpwstr/>
  </property>
</Properties>
</file>